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5" windowHeight="6912" tabRatio="731" activeTab="0"/>
  </bookViews>
  <sheets>
    <sheet name="No monetarias M.P.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<sst xmlns="http://schemas.openxmlformats.org/spreadsheetml/2006/main" count="27" uniqueCount="22">
  <si>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Total Sector Servicios Financieros e Inmobiliarios</t>
  </si>
  <si>
    <r>
      <t>Sector / Empresa/</t>
    </r>
    <r>
      <rPr>
        <b/>
        <sz val="9"/>
        <color indexed="10"/>
        <rFont val="Arial"/>
        <family val="2"/>
      </rPr>
      <t>Sector / Company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</si>
  <si>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</si>
  <si>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</si>
  <si>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</si>
  <si>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</si>
  <si>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t>Bolsa de Madrid - Ampliaciones de Capital</t>
  </si>
  <si>
    <r>
      <t>Valor Contable/</t>
    </r>
    <r>
      <rPr>
        <b/>
        <sz val="9"/>
        <color indexed="10"/>
        <rFont val="Arial"/>
        <family val="2"/>
      </rPr>
      <t>Book value</t>
    </r>
    <r>
      <rPr>
        <b/>
        <sz val="9"/>
        <rFont val="Arial"/>
        <family val="2"/>
      </rPr>
      <t xml:space="preserve"> (euros)</t>
    </r>
  </si>
  <si>
    <r>
      <t>Valor Mercado/</t>
    </r>
    <r>
      <rPr>
        <b/>
        <sz val="9"/>
        <color indexed="10"/>
        <rFont val="Arial"/>
        <family val="2"/>
      </rPr>
      <t>Market value</t>
    </r>
    <r>
      <rPr>
        <b/>
        <sz val="9"/>
        <rFont val="Arial"/>
        <family val="2"/>
      </rPr>
      <t xml:space="preserve"> (euros)</t>
    </r>
  </si>
  <si>
    <r>
      <t xml:space="preserve">Periodo de suscripción/ </t>
    </r>
    <r>
      <rPr>
        <b/>
        <sz val="9"/>
        <color indexed="10"/>
        <rFont val="Arial"/>
        <family val="2"/>
      </rPr>
      <t>Period for subscription</t>
    </r>
  </si>
  <si>
    <t>Total Sector Mat.Basicos, Industria y Construcción</t>
  </si>
  <si>
    <t xml:space="preserve"> </t>
  </si>
  <si>
    <t>Total General</t>
  </si>
  <si>
    <r>
      <t>AMPLIACIONES DE CAPITAL CON CONTRAPARTIDA NO MONETARIA EN 2018/</t>
    </r>
    <r>
      <rPr>
        <b/>
        <sz val="11"/>
        <color indexed="10"/>
        <rFont val="Arial"/>
        <family val="2"/>
      </rPr>
      <t>CAPITAL INCREASES WITH NON-MONETARY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COUNTERPARTY IN 2018</t>
    </r>
  </si>
  <si>
    <t>Fluidra, S.A.</t>
  </si>
  <si>
    <t>Inypsa Informes y Proyectos, S.A.</t>
  </si>
  <si>
    <t>Canje de Carbures</t>
  </si>
  <si>
    <t>Inmobiliaria Colonial Socimi, S.A.</t>
  </si>
  <si>
    <t>Canje Por Absorcion de Axiare</t>
  </si>
  <si>
    <t>Bankia, S.A.</t>
  </si>
  <si>
    <t>Canje Por Fusion de Banco Mare Nostrum</t>
  </si>
  <si>
    <r>
      <t xml:space="preserve">Fecha Admisión / </t>
    </r>
    <r>
      <rPr>
        <b/>
        <sz val="9"/>
        <color indexed="10"/>
        <rFont val="Arial"/>
        <family val="2"/>
      </rPr>
      <t>Admisión date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</si>
</sst>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#,##0.0000"/>
    <numFmt numFmtId="172" formatCode="#,##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2" fillId="0" borderId="0">
      <alignment/>
      <protection/>
    </xf>
    <xf numFmtId="0" fontId="0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0" fillId="0" borderId="0" applyFont="0" applyFill="0" applyBorder="0" applyAlignment="0" applyProtection="0"/>
    <xf numFmtId="0" fontId="42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3" fillId="0" borderId="0" applyNumberFormat="0" applyFill="0" applyBorder="0" applyAlignment="0" applyProtection="0"/>
    <xf numFmtId="0" fontId="4" fillId="0" borderId="0" applyFont="0" applyAlignment="0">
      <protection/>
    </xf>
    <xf numFmtId="0" fontId="44" fillId="0" borderId="0" applyNumberFormat="0" applyFill="0" applyBorder="0" applyAlignment="0" applyProtection="0"/>
    <xf numFmtId="0" fontId="45" fillId="0" borderId="0" applyNumberFormat="0" applyBorder="0">
      <alignment horizontal="left" vertical="center" wrapText="1"/>
      <protection/>
    </xf>
    <xf numFmtId="0" fontId="3" fillId="34" borderId="9">
      <alignment horizontal="left" wrapText="1"/>
      <protection/>
    </xf>
    <xf numFmtId="0" fontId="46" fillId="34" borderId="10">
      <alignment horizontal="left" wrapText="1"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36" fillId="0" borderId="12" applyNumberFormat="0" applyFill="0" applyAlignment="0" applyProtection="0"/>
    <xf numFmtId="0" fontId="49" fillId="0" borderId="13" applyNumberFormat="0" applyFill="0" applyAlignment="0" applyProtection="0"/>
  </cellStyleXfs>
  <cellXfs count="2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0" fontId="2" fillId="0" borderId="0" xfId="56">
      <alignment/>
      <protection/>
    </xf>
    <xf numFmtId="14" fontId="4" fillId="21" borderId="14" xfId="35" applyBorder="1" applyAlignment="1">
      <alignment horizontal="center" vertical="center" wrapText="1"/>
      <protection/>
    </xf>
    <xf numFmtId="14" fontId="4" fillId="21" borderId="15" xfId="35" applyBorder="1" applyAlignment="1">
      <alignment horizontal="center" vertical="center" wrapText="1"/>
      <protection/>
    </xf>
    <xf numFmtId="14" fontId="4" fillId="21" borderId="16" xfId="35" applyBorder="1" applyAlignment="1">
      <alignment horizontal="center" vertical="center" wrapText="1"/>
      <protection/>
    </xf>
    <xf numFmtId="0" fontId="38" fillId="0" borderId="0" xfId="48" applyFill="1" applyBorder="1" applyAlignment="1" applyProtection="1">
      <alignment vertical="center" wrapText="1"/>
      <protection/>
    </xf>
    <xf numFmtId="0" fontId="2" fillId="0" borderId="17" xfId="56" applyBorder="1">
      <alignment/>
      <protection/>
    </xf>
    <xf numFmtId="0" fontId="0" fillId="0" borderId="18" xfId="0" applyBorder="1" applyAlignment="1">
      <alignment/>
    </xf>
    <xf numFmtId="4" fontId="49" fillId="0" borderId="18" xfId="0" applyNumberFormat="1" applyFont="1" applyBorder="1" applyAlignment="1">
      <alignment/>
    </xf>
    <xf numFmtId="0" fontId="49" fillId="0" borderId="18" xfId="0" applyFont="1" applyBorder="1" applyAlignment="1">
      <alignment/>
    </xf>
    <xf numFmtId="0" fontId="3" fillId="34" borderId="9" xfId="67" applyBorder="1">
      <alignment horizontal="left" wrapText="1"/>
      <protection/>
    </xf>
    <xf numFmtId="14" fontId="4" fillId="0" borderId="14" xfId="35" applyFill="1" applyBorder="1" applyAlignment="1">
      <alignment horizontal="center" vertical="center" wrapText="1"/>
      <protection/>
    </xf>
    <xf numFmtId="4" fontId="27" fillId="0" borderId="0" xfId="0" applyNumberFormat="1" applyFont="1" applyAlignment="1">
      <alignment/>
    </xf>
    <xf numFmtId="4" fontId="27" fillId="0" borderId="0" xfId="0" applyNumberFormat="1" applyFont="1" applyFill="1" applyAlignment="1">
      <alignment/>
    </xf>
    <xf numFmtId="3" fontId="49" fillId="0" borderId="0" xfId="0" applyNumberFormat="1" applyFont="1" applyAlignment="1">
      <alignment/>
    </xf>
    <xf numFmtId="4" fontId="28" fillId="0" borderId="0" xfId="0" applyNumberFormat="1" applyFont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aspx/Empresas/OperFinancieras/Ampliaciones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I3" sqref="I3"/>
    </sheetView>
  </sheetViews>
  <sheetFormatPr defaultColWidth="11.421875" defaultRowHeight="15"/>
  <cols>
    <col min="1" max="1" width="42.421875" style="0" customWidth="1"/>
    <col min="2" max="2" width="13.421875" style="0" customWidth="1"/>
    <col min="3" max="3" width="10.28125" style="0" customWidth="1"/>
    <col min="4" max="4" width="14.57421875" style="0" customWidth="1"/>
    <col min="5" max="5" width="15.421875" style="0" customWidth="1"/>
    <col min="6" max="6" width="6.7109375" style="0" customWidth="1"/>
    <col min="7" max="7" width="15.57421875" style="0" customWidth="1"/>
    <col min="8" max="8" width="17.8515625" style="0" customWidth="1"/>
    <col min="9" max="9" width="10.7109375" style="0" customWidth="1"/>
    <col min="10" max="10" width="35.421875" style="0" customWidth="1"/>
  </cols>
  <sheetData>
    <row r="1" spans="1:11" ht="15" thickBo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1"/>
      <c r="K1" s="6"/>
    </row>
    <row r="2" spans="1:11" ht="51">
      <c r="A2" s="9" t="s">
        <v>1</v>
      </c>
      <c r="B2" s="16" t="s">
        <v>9</v>
      </c>
      <c r="C2" s="16"/>
      <c r="D2" s="7" t="s">
        <v>2</v>
      </c>
      <c r="E2" s="7" t="s">
        <v>3</v>
      </c>
      <c r="F2" s="7" t="s">
        <v>4</v>
      </c>
      <c r="G2" s="7" t="s">
        <v>7</v>
      </c>
      <c r="H2" s="7" t="s">
        <v>8</v>
      </c>
      <c r="I2" s="7" t="s">
        <v>21</v>
      </c>
      <c r="J2" s="8" t="s">
        <v>5</v>
      </c>
      <c r="K2" s="10" t="s">
        <v>6</v>
      </c>
    </row>
    <row r="3" spans="1:9" ht="14.25">
      <c r="A3" t="s">
        <v>14</v>
      </c>
      <c r="B3" s="1">
        <v>43291</v>
      </c>
      <c r="C3" s="1">
        <v>43291</v>
      </c>
      <c r="D3" s="2">
        <v>83000000</v>
      </c>
      <c r="E3" s="3">
        <v>83000000</v>
      </c>
      <c r="F3">
        <v>1</v>
      </c>
      <c r="G3" s="3">
        <v>83000000</v>
      </c>
      <c r="H3" s="17">
        <v>1079000000</v>
      </c>
      <c r="I3" s="1">
        <v>43291</v>
      </c>
    </row>
    <row r="4" spans="1:10" ht="14.25">
      <c r="A4" t="s">
        <v>15</v>
      </c>
      <c r="B4" s="1">
        <v>43430</v>
      </c>
      <c r="C4" s="1">
        <v>43430</v>
      </c>
      <c r="D4" s="2">
        <v>481379600</v>
      </c>
      <c r="E4" s="3">
        <v>65949005.2</v>
      </c>
      <c r="F4">
        <v>0.137</v>
      </c>
      <c r="G4" s="3">
        <v>67393144</v>
      </c>
      <c r="H4" s="18">
        <v>66815488.480000004</v>
      </c>
      <c r="I4" s="1">
        <v>43430</v>
      </c>
      <c r="J4" t="s">
        <v>16</v>
      </c>
    </row>
    <row r="5" spans="1:10" ht="14.25">
      <c r="A5" s="4" t="s">
        <v>10</v>
      </c>
      <c r="B5" s="4" t="s">
        <v>11</v>
      </c>
      <c r="D5" s="19">
        <f>SUM(D3:D4)</f>
        <v>564379600</v>
      </c>
      <c r="E5" s="5">
        <f>SUM(E3:E4)</f>
        <v>148949005.2</v>
      </c>
      <c r="F5" s="4" t="s">
        <v>11</v>
      </c>
      <c r="G5" s="5"/>
      <c r="H5" s="20">
        <f>SUM(H3:H4)</f>
        <v>1145815488.48</v>
      </c>
      <c r="I5" s="4"/>
      <c r="J5" s="4"/>
    </row>
    <row r="6" spans="1:10" ht="14.25">
      <c r="A6" s="4"/>
      <c r="B6" s="4"/>
      <c r="D6" s="19"/>
      <c r="E6" s="5"/>
      <c r="F6" s="4"/>
      <c r="G6" s="5"/>
      <c r="H6" s="20"/>
      <c r="I6" s="4"/>
      <c r="J6" s="4"/>
    </row>
    <row r="7" spans="1:10" ht="14.25">
      <c r="A7" t="s">
        <v>17</v>
      </c>
      <c r="B7" s="1">
        <v>43290</v>
      </c>
      <c r="C7" s="1">
        <v>43290</v>
      </c>
      <c r="D7" s="2">
        <v>19273622</v>
      </c>
      <c r="E7" s="3">
        <v>48184055</v>
      </c>
      <c r="F7">
        <v>8.193</v>
      </c>
      <c r="G7" s="3">
        <v>157850964.18</v>
      </c>
      <c r="H7" s="17">
        <v>185508611.75</v>
      </c>
      <c r="I7" s="1">
        <v>43290</v>
      </c>
      <c r="J7" t="s">
        <v>18</v>
      </c>
    </row>
    <row r="8" spans="1:10" ht="14.25">
      <c r="A8" t="s">
        <v>19</v>
      </c>
      <c r="B8" s="1">
        <v>43112</v>
      </c>
      <c r="C8" s="1">
        <v>43112</v>
      </c>
      <c r="D8" s="2">
        <v>205630814</v>
      </c>
      <c r="E8" s="3">
        <v>205630814</v>
      </c>
      <c r="F8">
        <v>1</v>
      </c>
      <c r="G8" s="3">
        <v>205630814</v>
      </c>
      <c r="H8" s="17">
        <v>890998317.062</v>
      </c>
      <c r="I8" s="1">
        <v>43112</v>
      </c>
      <c r="J8" t="s">
        <v>20</v>
      </c>
    </row>
    <row r="9" spans="1:10" ht="15" thickBot="1">
      <c r="A9" s="4" t="s">
        <v>0</v>
      </c>
      <c r="B9" s="4" t="s">
        <v>11</v>
      </c>
      <c r="D9" s="19">
        <f>SUM(D7:D8)</f>
        <v>224904436</v>
      </c>
      <c r="E9" s="5">
        <f>SUM(E7:E8)</f>
        <v>253814869</v>
      </c>
      <c r="F9" s="4" t="s">
        <v>11</v>
      </c>
      <c r="G9" s="5"/>
      <c r="H9" s="5">
        <f>SUM(H7:H8)</f>
        <v>1076506928.812</v>
      </c>
      <c r="I9" s="4"/>
      <c r="J9" s="4"/>
    </row>
    <row r="10" spans="1:10" ht="15" thickBot="1">
      <c r="A10" s="14" t="s">
        <v>12</v>
      </c>
      <c r="B10" s="14" t="s">
        <v>11</v>
      </c>
      <c r="C10" s="12"/>
      <c r="D10" s="13">
        <f>D9+D5</f>
        <v>789284036</v>
      </c>
      <c r="E10" s="13">
        <f>E9+E5</f>
        <v>402763874.2</v>
      </c>
      <c r="F10" s="14" t="s">
        <v>11</v>
      </c>
      <c r="G10" s="13"/>
      <c r="H10" s="13">
        <f>H9+H5</f>
        <v>2222322417.292</v>
      </c>
      <c r="I10" s="14"/>
      <c r="J10" s="14"/>
    </row>
  </sheetData>
  <sheetProtection/>
  <mergeCells count="2">
    <mergeCell ref="A1:I1"/>
    <mergeCell ref="B2:C2"/>
  </mergeCells>
  <hyperlinks>
    <hyperlink ref="K2" r:id="rId1" display="Bolsa de Madrid - Ampliaciones de Capita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Rivero Pérez</dc:creator>
  <cp:keywords/>
  <dc:description/>
  <cp:lastModifiedBy>Amelia Sánchez García</cp:lastModifiedBy>
  <cp:lastPrinted>2015-01-13T10:53:56Z</cp:lastPrinted>
  <dcterms:created xsi:type="dcterms:W3CDTF">2014-12-03T10:49:21Z</dcterms:created>
  <dcterms:modified xsi:type="dcterms:W3CDTF">2019-02-21T11:21:28Z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